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458 1ER INFORME TRIM 21 EXCEL\01-03 MSF INF TRIM 2021\"/>
    </mc:Choice>
  </mc:AlternateContent>
  <xr:revisionPtr revIDLastSave="0" documentId="13_ncr:1_{DA9C3C97-63B6-478C-903B-EE9E089A0C30}" xr6:coauthVersionLast="36" xr6:coauthVersionMax="36" xr10:uidLastSave="{00000000-0000-0000-0000-000000000000}"/>
  <bookViews>
    <workbookView xWindow="0" yWindow="0" windowWidth="20490" windowHeight="7650" xr2:uid="{00000000-000D-0000-FFFF-FFFF00000000}"/>
  </bookViews>
  <sheets>
    <sheet name="EA" sheetId="3" r:id="rId1"/>
  </sheets>
  <definedNames>
    <definedName name="_xlnm._FilterDatabase" localSheetId="0" hidden="1">EA!#REF!</definedName>
  </definedNames>
  <calcPr calcId="191029"/>
  <fileRecoveryPr autoRecover="0"/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D59" i="3" l="1"/>
  <c r="C59" i="3"/>
  <c r="D22" i="3"/>
  <c r="C22" i="3"/>
  <c r="C61" i="3" l="1"/>
  <c r="D61" i="3"/>
</calcChain>
</file>

<file path=xl/sharedStrings.xml><?xml version="1.0" encoding="utf-8"?>
<sst xmlns="http://schemas.openxmlformats.org/spreadsheetml/2006/main" count="73" uniqueCount="57">
  <si>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</si>
  <si>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</si>
  <si>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</si>
  <si>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</si>
  <si>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</si>
  <si>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</si>
  <si>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</si>
  <si>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</si>
  <si>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</si>
  <si>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</si>
  <si>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</si>
  <si>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</si>
  <si>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</si>
  <si>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</si>
  <si>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</si>
  <si>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</si>
  <si>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</si>
  <si>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</si>
  <si>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</si>
  <si>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</si>
  <si>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</si>
  <si>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</si>
  <si>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</si>
  <si>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</si>
  <si>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</si>
  <si>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</si>
  <si>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</si>
  <si>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</si>
  <si>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</si>
  <si>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</si>
  <si>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</si>
  <si>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</si>
  <si>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</si>
  <si>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</si>
  <si>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</si>
  <si>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</si>
  <si>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</si>
  <si>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</si>
  <si>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</si>
  <si>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</si>
  <si>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</si>
  <si>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</si>
  <si>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</si>
  <si>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</si>
  <si>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</si>
  <si>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</si>
  <si>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</si>
  <si>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</si>
  <si>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</si>
  <si>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</si>
  <si>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</si>
  <si>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</si>
  <si>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</si>
  <si>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</si>
  <si>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</si>
  <si>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</si>
  <si>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MUNICIPIO DE SAN FELIPE
ESTADO DE ACTIVIDADES
DEL 1 DE ENERO AL 31 DE MARZO DEL 2021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</si>
</sst>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62</xdr:row>
      <xdr:rowOff>28575</xdr:rowOff>
    </xdr:from>
    <xdr:to>
      <xdr:col>3</xdr:col>
      <xdr:colOff>1190625</xdr:colOff>
      <xdr:row>64</xdr:row>
      <xdr:rowOff>66675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0299E12-B0C3-41CF-8F0E-08FDC00D4391}"/>
            </a:ext>
          </a:extLst>
        </xdr:cNvPr>
        <xdr:cNvSpPr txBox="1"/>
      </xdr:nvSpPr>
      <xdr:spPr>
        <a:xfrm>
          <a:off x="0" y="9915525"/>
          <a:ext cx="7581900" cy="323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900"/>
            <a:t>"Bajo protesta de decir verdad declaramos que los Estados Financieros y sus notas, son razonablemente correctos y son responsabilidad del emisor".</a:t>
          </a:r>
        </a:p>
        <a:p>
          <a:endParaRPr lang="es-MX" sz="900"/>
        </a:p>
        <a:p>
          <a:endParaRPr lang="es-MX" sz="900"/>
        </a:p>
        <a:p>
          <a:r>
            <a:rPr lang="es-MX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              </a:t>
          </a:r>
          <a:r>
            <a:rPr lang="es-MX" sz="900"/>
            <a:t> </a:t>
          </a:r>
          <a:r>
            <a:rPr lang="es-MX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                     </a:t>
          </a:r>
          <a:r>
            <a:rPr lang="es-MX" sz="900"/>
            <a:t> </a:t>
          </a:r>
          <a:r>
            <a:rPr lang="es-MX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</a:t>
          </a:r>
          <a:r>
            <a:rPr lang="es-MX" sz="900"/>
            <a:t> </a:t>
          </a:r>
        </a:p>
        <a:p>
          <a:r>
            <a:rPr lang="es-MX" sz="900" b="1"/>
            <a:t>           </a:t>
          </a:r>
          <a:r>
            <a:rPr lang="es-MX" sz="9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Municipal</a:t>
          </a:r>
          <a:r>
            <a:rPr lang="es-MX" sz="900" b="1"/>
            <a:t>                                                     </a:t>
          </a:r>
          <a:r>
            <a:rPr lang="es-MX" sz="9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Regidora del Ayuntamiento</a:t>
          </a:r>
          <a:r>
            <a:rPr lang="es-MX" sz="900" b="1"/>
            <a:t>                                                       </a:t>
          </a:r>
          <a:r>
            <a:rPr lang="es-MX" sz="9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Tesorero Municipal</a:t>
          </a:r>
          <a:r>
            <a:rPr lang="es-MX" sz="900" b="1"/>
            <a:t>                                                                                                            </a:t>
          </a:r>
          <a:r>
            <a:rPr lang="es-MX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Miguel Gerardo Jaramillo Ortiz                        </a:t>
          </a:r>
          <a:r>
            <a:rPr lang="es-MX" sz="900" b="0"/>
            <a:t>          </a:t>
          </a:r>
          <a:r>
            <a:rPr lang="es-MX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Josefina Angelica de la Rosa Morales</a:t>
          </a:r>
          <a:r>
            <a:rPr lang="es-MX" sz="900" b="0"/>
            <a:t>                                        </a:t>
          </a:r>
          <a:r>
            <a:rPr lang="es-MX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Sergio Ortega Mora</a:t>
          </a:r>
          <a:r>
            <a:rPr lang="es-MX" sz="900" b="0"/>
            <a:t> </a:t>
          </a: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3"/>
  <sheetViews>
    <sheetView showGridLines="0" tabSelected="1" view="pageLayout" zoomScaleNormal="100" workbookViewId="0">
      <selection sqref="A1:D1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5" ht="57.75" customHeight="1" x14ac:dyDescent="0.2">
      <c r="A1" s="33" t="s">
        <v>56</v>
      </c>
      <c r="B1" s="34"/>
      <c r="C1" s="34"/>
      <c r="D1" s="35"/>
    </row>
    <row r="2" spans="1:5" x14ac:dyDescent="0.2">
      <c r="A2" s="11"/>
      <c r="B2" s="8"/>
      <c r="C2" s="9">
        <v>2021</v>
      </c>
      <c r="D2" s="10">
        <v>2020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20924698.559999999</v>
      </c>
      <c r="D4" s="28">
        <f>SUM(D5:D11)</f>
        <v>33718334.93</v>
      </c>
      <c r="E4" s="31" t="s">
        <v>55</v>
      </c>
    </row>
    <row r="5" spans="1:5" x14ac:dyDescent="0.2">
      <c r="A5" s="19"/>
      <c r="B5" s="20" t="s">
        <v>1</v>
      </c>
      <c r="C5" s="29">
        <v>17727869.390000001</v>
      </c>
      <c r="D5" s="30">
        <v>21746751.109999999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1815307.82</v>
      </c>
      <c r="D8" s="30">
        <v>5599666.0800000001</v>
      </c>
      <c r="E8" s="31">
        <v>4140</v>
      </c>
    </row>
    <row r="9" spans="1:5" x14ac:dyDescent="0.2">
      <c r="A9" s="19"/>
      <c r="B9" s="20" t="s">
        <v>47</v>
      </c>
      <c r="C9" s="29">
        <v>942016.88</v>
      </c>
      <c r="D9" s="30">
        <v>3800735.37</v>
      </c>
      <c r="E9" s="31">
        <v>4150</v>
      </c>
    </row>
    <row r="10" spans="1:5" x14ac:dyDescent="0.2">
      <c r="A10" s="19"/>
      <c r="B10" s="20" t="s">
        <v>48</v>
      </c>
      <c r="C10" s="29">
        <v>439504.47</v>
      </c>
      <c r="D10" s="30">
        <v>2571182.37</v>
      </c>
      <c r="E10" s="31">
        <v>4160</v>
      </c>
    </row>
    <row r="11" spans="1:5" x14ac:dyDescent="0.2">
      <c r="A11" s="19"/>
      <c r="B11" s="20" t="s">
        <v>49</v>
      </c>
      <c r="C11" s="29">
        <v>0</v>
      </c>
      <c r="D11" s="30">
        <v>0</v>
      </c>
      <c r="E11" s="31">
        <v>4170</v>
      </c>
    </row>
    <row r="12" spans="1:5" ht="34.5" customHeight="1" x14ac:dyDescent="0.2">
      <c r="A12" s="36" t="s">
        <v>50</v>
      </c>
      <c r="B12" s="37"/>
      <c r="C12" s="27">
        <f>SUM(C13:C14)</f>
        <v>102644287.45999999</v>
      </c>
      <c r="D12" s="28">
        <f>SUM(D13:D14)</f>
        <v>403183679.61000001</v>
      </c>
      <c r="E12" s="31" t="s">
        <v>55</v>
      </c>
    </row>
    <row r="13" spans="1:5" ht="22.5" x14ac:dyDescent="0.2">
      <c r="A13" s="19"/>
      <c r="B13" s="26" t="s">
        <v>51</v>
      </c>
      <c r="C13" s="29">
        <v>102644287.45999999</v>
      </c>
      <c r="D13" s="30">
        <v>403183679.61000001</v>
      </c>
      <c r="E13" s="31">
        <v>4210</v>
      </c>
    </row>
    <row r="14" spans="1:5" x14ac:dyDescent="0.2">
      <c r="A14" s="19"/>
      <c r="B14" s="20" t="s">
        <v>52</v>
      </c>
      <c r="C14" s="29">
        <v>0</v>
      </c>
      <c r="D14" s="30">
        <v>0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0</v>
      </c>
      <c r="D15" s="28">
        <f>SUM(D16:D20)</f>
        <v>0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0</v>
      </c>
      <c r="D20" s="30">
        <v>0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123568986.02</v>
      </c>
      <c r="D22" s="3">
        <f>SUM(D4+D12+D15)</f>
        <v>436902014.54000002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37054174.369999997</v>
      </c>
      <c r="D25" s="28">
        <f>SUM(D26:D28)</f>
        <v>171149861.39000002</v>
      </c>
      <c r="E25" s="31" t="s">
        <v>55</v>
      </c>
    </row>
    <row r="26" spans="1:5" x14ac:dyDescent="0.2">
      <c r="A26" s="19"/>
      <c r="B26" s="20" t="s">
        <v>37</v>
      </c>
      <c r="C26" s="29">
        <v>24738514.57</v>
      </c>
      <c r="D26" s="30">
        <v>115042943.72</v>
      </c>
      <c r="E26" s="31">
        <v>5110</v>
      </c>
    </row>
    <row r="27" spans="1:5" x14ac:dyDescent="0.2">
      <c r="A27" s="19"/>
      <c r="B27" s="20" t="s">
        <v>16</v>
      </c>
      <c r="C27" s="29">
        <v>5374397.8099999996</v>
      </c>
      <c r="D27" s="30">
        <v>24033592.989999998</v>
      </c>
      <c r="E27" s="31">
        <v>5120</v>
      </c>
    </row>
    <row r="28" spans="1:5" x14ac:dyDescent="0.2">
      <c r="A28" s="19"/>
      <c r="B28" s="20" t="s">
        <v>17</v>
      </c>
      <c r="C28" s="29">
        <v>6941261.9900000002</v>
      </c>
      <c r="D28" s="30">
        <v>32073324.68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13614887.26</v>
      </c>
      <c r="D29" s="28">
        <f>SUM(D30:D38)</f>
        <v>61755508.460000001</v>
      </c>
      <c r="E29" s="31" t="s">
        <v>55</v>
      </c>
    </row>
    <row r="30" spans="1:5" x14ac:dyDescent="0.2">
      <c r="A30" s="19"/>
      <c r="B30" s="20" t="s">
        <v>18</v>
      </c>
      <c r="C30" s="29">
        <v>3635003.25</v>
      </c>
      <c r="D30" s="30">
        <v>14540012.720000001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8806478.9499999993</v>
      </c>
      <c r="E32" s="31">
        <v>5230</v>
      </c>
    </row>
    <row r="33" spans="1:5" x14ac:dyDescent="0.2">
      <c r="A33" s="19"/>
      <c r="B33" s="20" t="s">
        <v>21</v>
      </c>
      <c r="C33" s="29">
        <v>8087414.7599999998</v>
      </c>
      <c r="D33" s="30">
        <v>30690001.390000001</v>
      </c>
      <c r="E33" s="31">
        <v>5240</v>
      </c>
    </row>
    <row r="34" spans="1:5" x14ac:dyDescent="0.2">
      <c r="A34" s="19"/>
      <c r="B34" s="20" t="s">
        <v>22</v>
      </c>
      <c r="C34" s="29">
        <v>1810218.22</v>
      </c>
      <c r="D34" s="30">
        <v>7227015.4000000004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82251.03</v>
      </c>
      <c r="D37" s="30">
        <v>492000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83850</v>
      </c>
      <c r="D39" s="28">
        <f>SUM(D40:D42)</f>
        <v>4752784.49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83850</v>
      </c>
      <c r="D42" s="30">
        <v>4752784.49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1492968.51</v>
      </c>
      <c r="D49" s="28">
        <f>SUM(D50:D55)</f>
        <v>9580751.9299999997</v>
      </c>
      <c r="E49" s="31" t="s">
        <v>55</v>
      </c>
    </row>
    <row r="50" spans="1:9" x14ac:dyDescent="0.2">
      <c r="A50" s="19"/>
      <c r="B50" s="20" t="s">
        <v>31</v>
      </c>
      <c r="C50" s="29">
        <v>1492968.51</v>
      </c>
      <c r="D50" s="30">
        <v>9580751.9299999997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55265875.340000004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55265875.340000004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52245880.140000001</v>
      </c>
      <c r="D59" s="3">
        <f>SUM(D56+D49+D43+D39+D29+D25)</f>
        <v>302504781.61000001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71323105.879999995</v>
      </c>
      <c r="D61" s="28">
        <f>D22-D59</f>
        <v>134397232.93000001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1"/>
      <c r="C63" s="1"/>
      <c r="D63" s="1"/>
      <c r="E63" s="1"/>
      <c r="F63" s="1"/>
      <c r="G63" s="1"/>
      <c r="H63" s="1"/>
      <c r="I63" s="1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55000000000000004" right="0.39" top="0.78740157480314965" bottom="0.67" header="0.31496062992125984" footer="0.31496062992125984"/>
  <pageSetup scale="8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2021-04-28T18:52:27Z</cp:lastPrinted>
  <dcterms:created xsi:type="dcterms:W3CDTF">2012-12-11T20:29:16Z</dcterms:created>
  <dcterms:modified xsi:type="dcterms:W3CDTF">2021-05-05T20:31:41Z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